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12330" activeTab="3"/>
  </bookViews>
  <sheets>
    <sheet name="Emory Prime" sheetId="1" r:id="rId1"/>
    <sheet name="CHOA Consortium" sheetId="2" r:id="rId2"/>
    <sheet name="GT Consortium" sheetId="3" r:id="rId3"/>
    <sheet name="Consortium #3" sheetId="4" r:id="rId4"/>
  </sheets>
  <definedNames/>
  <calcPr fullCalcOnLoad="1"/>
</workbook>
</file>

<file path=xl/sharedStrings.xml><?xml version="1.0" encoding="utf-8"?>
<sst xmlns="http://schemas.openxmlformats.org/spreadsheetml/2006/main" count="135" uniqueCount="40">
  <si>
    <t>Personnel</t>
  </si>
  <si>
    <t>Role</t>
  </si>
  <si>
    <t>Cal Mo</t>
  </si>
  <si>
    <t>% Effort</t>
  </si>
  <si>
    <t>Base Salary</t>
  </si>
  <si>
    <t>Salary</t>
  </si>
  <si>
    <t>Salary Total</t>
  </si>
  <si>
    <t>Fringe</t>
  </si>
  <si>
    <t>Fringe Total</t>
  </si>
  <si>
    <t>Total</t>
  </si>
  <si>
    <t>Subtotal</t>
  </si>
  <si>
    <t>Principal Investigator</t>
  </si>
  <si>
    <t>do not use NIH Cap</t>
  </si>
  <si>
    <t>2012 Pediatric Research Center Pilot Program</t>
  </si>
  <si>
    <t>Budget Template</t>
  </si>
  <si>
    <t xml:space="preserve">Title: </t>
  </si>
  <si>
    <t xml:space="preserve">PI: 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</si>
  <si>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</si>
  <si>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</si>
  <si>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</si>
  <si>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</si>
  <si>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</si>
  <si>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</si>
  <si>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</si>
  <si>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</si>
  <si>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Total Direct Costs</t>
  </si>
  <si>
    <t>Total F&amp;A</t>
  </si>
  <si>
    <t>Total Costs</t>
  </si>
  <si>
    <r>
      <t xml:space="preserve">3% </t>
    </r>
    <r>
      <rPr>
        <sz val="11"/>
        <color indexed="8"/>
        <rFont val="Symbol"/>
        <family val="1"/>
      </rPr>
      <t>­</t>
    </r>
  </si>
  <si>
    <t xml:space="preserve">Consortium PI: </t>
  </si>
  <si>
    <t>Budget Template -- Children's Healthcare of Atlanta Consortium</t>
  </si>
  <si>
    <t>Budget Template -- Georgia Tech Consortium</t>
  </si>
  <si>
    <t>Budget Template -- Consortium #3</t>
  </si>
  <si>
    <t xml:space="preserve">   CHOA Consortium</t>
  </si>
  <si>
    <t xml:space="preserve">   GT Consortium</t>
  </si>
  <si>
    <t xml:space="preserve">   Consortium #3</t>
  </si>
  <si>
    <t>MUST INCLUDE 1% MINIMUM EFFORT</t>
  </si>
  <si>
    <t>06/1/2012 - 05/31/2013</t>
  </si>
  <si>
    <t>06/01/12 - 08/31/12</t>
  </si>
  <si>
    <t>09/01/12 - 05/31/13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</si>
</sst>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39" fillId="0" borderId="0" xfId="0" applyNumberFormat="1" applyFont="1" applyAlignment="1">
      <alignment/>
    </xf>
    <xf numFmtId="41" fontId="41" fillId="0" borderId="0" xfId="0" applyNumberFormat="1" applyFont="1" applyAlignment="1">
      <alignment/>
    </xf>
    <xf numFmtId="41" fontId="42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43" fillId="0" borderId="0" xfId="0" applyNumberFormat="1" applyFont="1" applyAlignment="1">
      <alignment horizontal="center"/>
    </xf>
    <xf numFmtId="41" fontId="44" fillId="0" borderId="0" xfId="0" applyNumberFormat="1" applyFont="1" applyAlignment="1">
      <alignment horizontal="center" wrapText="1"/>
    </xf>
    <xf numFmtId="41" fontId="45" fillId="0" borderId="0" xfId="0" applyNumberFormat="1" applyFont="1" applyAlignment="1">
      <alignment horizontal="center" wrapText="1"/>
    </xf>
    <xf numFmtId="41" fontId="0" fillId="0" borderId="0" xfId="0" applyNumberFormat="1" applyAlignment="1">
      <alignment/>
    </xf>
    <xf numFmtId="9" fontId="4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0" fontId="43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/>
    </xf>
    <xf numFmtId="10" fontId="43" fillId="0" borderId="0" xfId="0" applyNumberFormat="1" applyFont="1" applyFill="1" applyAlignment="1">
      <alignment horizontal="center"/>
    </xf>
    <xf numFmtId="9" fontId="41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46" fillId="0" borderId="0" xfId="0" applyNumberFormat="1" applyFont="1" applyAlignment="1">
      <alignment/>
    </xf>
    <xf numFmtId="41" fontId="43" fillId="0" borderId="0" xfId="0" applyNumberFormat="1" applyFont="1" applyAlignment="1">
      <alignment horizontal="left"/>
    </xf>
    <xf numFmtId="4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9.8515625" style="1" bestFit="1" customWidth="1"/>
    <col min="2" max="2" width="21.57421875" style="1" bestFit="1" customWidth="1"/>
    <col min="3" max="3" width="9.421875" style="1" bestFit="1" customWidth="1"/>
    <col min="4" max="4" width="8.57421875" style="1" bestFit="1" customWidth="1"/>
    <col min="5" max="5" width="12.28125" style="1" bestFit="1" customWidth="1"/>
    <col min="6" max="6" width="9.57421875" style="1" bestFit="1" customWidth="1"/>
    <col min="7" max="7" width="9.00390625" style="1" bestFit="1" customWidth="1"/>
    <col min="8" max="8" width="12.57421875" style="1" bestFit="1" customWidth="1"/>
    <col min="9" max="10" width="9.57421875" style="1" bestFit="1" customWidth="1"/>
    <col min="11" max="11" width="12.8515625" style="1" bestFit="1" customWidth="1"/>
    <col min="12" max="12" width="6.8515625" style="1" bestFit="1" customWidth="1"/>
    <col min="13" max="13" width="37.28125" style="1" bestFit="1" customWidth="1"/>
    <col min="14" max="16384" width="9.140625" style="1" customWidth="1"/>
  </cols>
  <sheetData>
    <row r="1" spans="1:3" ht="15">
      <c r="A1" s="22" t="s">
        <v>13</v>
      </c>
      <c r="B1" s="22"/>
      <c r="C1" s="22"/>
    </row>
    <row r="2" ht="15">
      <c r="A2" s="1" t="s">
        <v>14</v>
      </c>
    </row>
    <row r="4" ht="15">
      <c r="A4" s="3" t="s">
        <v>15</v>
      </c>
    </row>
    <row r="5" ht="15">
      <c r="A5" s="3" t="s">
        <v>16</v>
      </c>
    </row>
    <row r="7" spans="1:10" ht="15">
      <c r="A7" s="21" t="s">
        <v>37</v>
      </c>
      <c r="B7" s="21"/>
      <c r="G7" s="12" t="s">
        <v>28</v>
      </c>
      <c r="I7" s="7">
        <v>0.275</v>
      </c>
      <c r="J7" s="7">
        <v>0.2775</v>
      </c>
    </row>
    <row r="8" spans="5:10" ht="26.25">
      <c r="E8" s="9" t="s">
        <v>12</v>
      </c>
      <c r="F8" s="8" t="s">
        <v>38</v>
      </c>
      <c r="G8" s="8" t="s">
        <v>39</v>
      </c>
      <c r="I8" s="8" t="s">
        <v>38</v>
      </c>
      <c r="J8" s="8" t="s">
        <v>39</v>
      </c>
    </row>
    <row r="9" spans="1:14" s="4" customFormat="1" ht="17.25">
      <c r="A9" s="4" t="s">
        <v>0</v>
      </c>
      <c r="B9" s="4" t="s">
        <v>1</v>
      </c>
      <c r="C9" s="4" t="s">
        <v>3</v>
      </c>
      <c r="D9" s="4" t="s">
        <v>2</v>
      </c>
      <c r="E9" s="4" t="s">
        <v>4</v>
      </c>
      <c r="F9" s="4" t="s">
        <v>5</v>
      </c>
      <c r="G9" s="4" t="s">
        <v>5</v>
      </c>
      <c r="H9" s="4" t="s">
        <v>6</v>
      </c>
      <c r="I9" s="4" t="s">
        <v>7</v>
      </c>
      <c r="J9" s="4" t="s">
        <v>7</v>
      </c>
      <c r="K9" s="4" t="s">
        <v>8</v>
      </c>
      <c r="L9" s="4" t="s">
        <v>9</v>
      </c>
      <c r="N9" s="18"/>
    </row>
    <row r="10" spans="2:13" ht="15">
      <c r="B10" s="1" t="s">
        <v>11</v>
      </c>
      <c r="C10" s="6"/>
      <c r="D10" s="19">
        <f>C10*12</f>
        <v>0</v>
      </c>
      <c r="F10" s="1">
        <f>E10*C10/12*3</f>
        <v>0</v>
      </c>
      <c r="G10" s="1">
        <f>E10*C10/12*9*1.03</f>
        <v>0</v>
      </c>
      <c r="H10" s="1">
        <f>ROUND(SUM(F10:G10),0)</f>
        <v>0</v>
      </c>
      <c r="I10" s="1">
        <f>F10*$I$7</f>
        <v>0</v>
      </c>
      <c r="J10" s="1">
        <f>G10*$J$7</f>
        <v>0</v>
      </c>
      <c r="K10" s="1">
        <f>ROUND(SUM(I10:J10),0)</f>
        <v>0</v>
      </c>
      <c r="L10" s="1">
        <f>ROUND(K10+H10,0)</f>
        <v>0</v>
      </c>
      <c r="M10" s="20" t="s">
        <v>36</v>
      </c>
    </row>
    <row r="11" spans="3:12" ht="15">
      <c r="C11" s="6"/>
      <c r="D11" s="19">
        <f>C11*12</f>
        <v>0</v>
      </c>
      <c r="F11" s="1">
        <f>E11*C11/12*3</f>
        <v>0</v>
      </c>
      <c r="G11" s="1">
        <f>E11*C11/12*9*1.03</f>
        <v>0</v>
      </c>
      <c r="H11" s="1">
        <f>ROUND(SUM(F11:G11),0)</f>
        <v>0</v>
      </c>
      <c r="I11" s="1">
        <f>F11*$I$7</f>
        <v>0</v>
      </c>
      <c r="J11" s="1">
        <f>G11*$J$7</f>
        <v>0</v>
      </c>
      <c r="K11" s="1">
        <f>ROUND(SUM(I11:J11),0)</f>
        <v>0</v>
      </c>
      <c r="L11" s="1">
        <f>ROUND(K11+H11,0)</f>
        <v>0</v>
      </c>
    </row>
    <row r="12" spans="3:12" ht="15">
      <c r="C12" s="6"/>
      <c r="D12" s="19">
        <f>C12*12</f>
        <v>0</v>
      </c>
      <c r="F12" s="1">
        <f>E12*C12/12*3</f>
        <v>0</v>
      </c>
      <c r="G12" s="1">
        <f>E12*C12/12*9*1.03</f>
        <v>0</v>
      </c>
      <c r="H12" s="1">
        <f>ROUND(SUM(F12:G12),0)</f>
        <v>0</v>
      </c>
      <c r="I12" s="1">
        <f>F12*$I$7</f>
        <v>0</v>
      </c>
      <c r="J12" s="1">
        <f>G12*$J$7</f>
        <v>0</v>
      </c>
      <c r="K12" s="1">
        <f>ROUND(SUM(I12:J12),0)</f>
        <v>0</v>
      </c>
      <c r="L12" s="1">
        <f>ROUND(K12+H12,0)</f>
        <v>0</v>
      </c>
    </row>
    <row r="13" spans="3:12" ht="17.25">
      <c r="C13" s="6"/>
      <c r="D13" s="19">
        <f>C13*12</f>
        <v>0</v>
      </c>
      <c r="F13" s="1">
        <f>E13*C13/12*3</f>
        <v>0</v>
      </c>
      <c r="G13" s="1">
        <f>E13*C13/12*9*1.03</f>
        <v>0</v>
      </c>
      <c r="H13" s="5">
        <f>ROUND(SUM(F13:G13),0)</f>
        <v>0</v>
      </c>
      <c r="I13" s="1">
        <f>F13*$I$7</f>
        <v>0</v>
      </c>
      <c r="J13" s="1">
        <f>G13*$J$7</f>
        <v>0</v>
      </c>
      <c r="K13" s="5">
        <f>ROUND(SUM(I13:J13),0)</f>
        <v>0</v>
      </c>
      <c r="L13" s="5">
        <f>ROUND(K13+H13,0)</f>
        <v>0</v>
      </c>
    </row>
    <row r="14" spans="1:12" ht="15">
      <c r="A14" s="3" t="s">
        <v>10</v>
      </c>
      <c r="H14" s="3">
        <f>SUM(H10:H13)</f>
        <v>0</v>
      </c>
      <c r="K14" s="3">
        <f>SUM(K10:K13)</f>
        <v>0</v>
      </c>
      <c r="L14" s="3">
        <f>SUM(L10:L13)</f>
        <v>0</v>
      </c>
    </row>
    <row r="17" ht="17.25">
      <c r="A17" s="4" t="s">
        <v>17</v>
      </c>
    </row>
    <row r="18" spans="1:2" ht="15">
      <c r="A18" s="10" t="s">
        <v>18</v>
      </c>
      <c r="B18" s="10"/>
    </row>
    <row r="19" spans="1:2" ht="15">
      <c r="A19" s="10" t="s">
        <v>19</v>
      </c>
      <c r="B19" s="10"/>
    </row>
    <row r="20" spans="1:2" ht="15">
      <c r="A20" s="10" t="s">
        <v>20</v>
      </c>
      <c r="B20" s="10"/>
    </row>
    <row r="21" spans="1:2" ht="15">
      <c r="A21" s="22" t="s">
        <v>21</v>
      </c>
      <c r="B21" s="22"/>
    </row>
    <row r="22" spans="1:2" ht="15">
      <c r="A22" s="22" t="s">
        <v>22</v>
      </c>
      <c r="B22" s="22"/>
    </row>
    <row r="23" spans="1:12" ht="17.25">
      <c r="A23" s="10" t="s">
        <v>23</v>
      </c>
      <c r="B23" s="10"/>
      <c r="L23" s="5"/>
    </row>
    <row r="24" spans="1:12" ht="15">
      <c r="A24" s="3" t="s">
        <v>10</v>
      </c>
      <c r="L24" s="3">
        <f>ROUND(SUM(L18:L23),0)</f>
        <v>0</v>
      </c>
    </row>
    <row r="26" ht="17.25">
      <c r="A26" s="4" t="s">
        <v>24</v>
      </c>
    </row>
    <row r="27" spans="1:12" ht="15">
      <c r="A27" s="2" t="s">
        <v>33</v>
      </c>
      <c r="L27" s="1">
        <f>'CHOA Consortium'!L29</f>
        <v>0</v>
      </c>
    </row>
    <row r="28" spans="1:12" ht="15">
      <c r="A28" s="2" t="s">
        <v>34</v>
      </c>
      <c r="L28" s="1">
        <f>'GT Consortium'!L29</f>
        <v>0</v>
      </c>
    </row>
    <row r="29" spans="1:12" ht="17.25">
      <c r="A29" s="2" t="s">
        <v>35</v>
      </c>
      <c r="L29" s="5">
        <f>'Consortium #3'!L29</f>
        <v>0</v>
      </c>
    </row>
    <row r="30" spans="1:12" ht="15">
      <c r="A30" s="3" t="s">
        <v>10</v>
      </c>
      <c r="L30" s="3">
        <f>ROUND(SUM(L27:L29),0)</f>
        <v>0</v>
      </c>
    </row>
    <row r="33" spans="1:12" ht="15">
      <c r="A33" s="2" t="s">
        <v>25</v>
      </c>
      <c r="L33" s="1">
        <f>L30+L24+L14</f>
        <v>0</v>
      </c>
    </row>
    <row r="34" spans="1:12" ht="17.25">
      <c r="A34" s="5" t="s">
        <v>26</v>
      </c>
      <c r="B34" s="11">
        <v>0</v>
      </c>
      <c r="L34" s="5">
        <f>L33*B34</f>
        <v>0</v>
      </c>
    </row>
    <row r="35" spans="1:12" ht="15">
      <c r="A35" s="3" t="s">
        <v>27</v>
      </c>
      <c r="L35" s="3">
        <f>ROUND(SUM(L33:L34),0)</f>
        <v>0</v>
      </c>
    </row>
  </sheetData>
  <sheetProtection/>
  <mergeCells count="4">
    <mergeCell ref="A7:B7"/>
    <mergeCell ref="A1:C1"/>
    <mergeCell ref="A22:B22"/>
    <mergeCell ref="A21:B21"/>
  </mergeCells>
  <printOptions/>
  <pageMargins left="0.25" right="0.25" top="0.5" bottom="0.5" header="0.3" footer="0.3"/>
  <pageSetup fitToHeight="1" fitToWidth="1" horizontalDpi="1200" verticalDpi="12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8.7109375" style="0" bestFit="1" customWidth="1"/>
    <col min="2" max="2" width="21.57421875" style="0" bestFit="1" customWidth="1"/>
    <col min="3" max="3" width="9.421875" style="0" bestFit="1" customWidth="1"/>
    <col min="4" max="4" width="8.57421875" style="0" bestFit="1" customWidth="1"/>
    <col min="5" max="5" width="12.28125" style="0" bestFit="1" customWidth="1"/>
    <col min="6" max="7" width="9.00390625" style="0" bestFit="1" customWidth="1"/>
    <col min="8" max="8" width="12.57421875" style="0" bestFit="1" customWidth="1"/>
    <col min="9" max="10" width="9.00390625" style="0" bestFit="1" customWidth="1"/>
    <col min="11" max="11" width="12.8515625" style="0" bestFit="1" customWidth="1"/>
    <col min="12" max="12" width="6.8515625" style="0" bestFit="1" customWidth="1"/>
  </cols>
  <sheetData>
    <row r="1" spans="1:3" s="1" customFormat="1" ht="15">
      <c r="A1" s="22" t="s">
        <v>13</v>
      </c>
      <c r="B1" s="22"/>
      <c r="C1" s="22"/>
    </row>
    <row r="2" s="1" customFormat="1" ht="15">
      <c r="A2" s="1" t="s">
        <v>30</v>
      </c>
    </row>
    <row r="3" s="1" customFormat="1" ht="15"/>
    <row r="4" s="1" customFormat="1" ht="15">
      <c r="A4" s="3" t="s">
        <v>15</v>
      </c>
    </row>
    <row r="5" s="1" customFormat="1" ht="15">
      <c r="A5" s="3" t="s">
        <v>29</v>
      </c>
    </row>
    <row r="6" s="1" customFormat="1" ht="15"/>
    <row r="7" spans="1:11" s="1" customFormat="1" ht="15">
      <c r="A7" s="21" t="str">
        <f>'Emory Prime'!A7:B7</f>
        <v>06/1/2012 - 05/31/2013</v>
      </c>
      <c r="B7" s="21"/>
      <c r="G7" s="15" t="s">
        <v>28</v>
      </c>
      <c r="H7" s="16"/>
      <c r="I7" s="17">
        <v>0.225</v>
      </c>
      <c r="J7" s="17">
        <v>0.225</v>
      </c>
      <c r="K7" s="16"/>
    </row>
    <row r="8" spans="5:10" s="1" customFormat="1" ht="26.25">
      <c r="E8" s="9" t="s">
        <v>12</v>
      </c>
      <c r="F8" s="8" t="str">
        <f>'Emory Prime'!F8</f>
        <v>06/01/12 - 08/31/12</v>
      </c>
      <c r="G8" s="8" t="str">
        <f>'Emory Prime'!G8</f>
        <v>09/01/12 - 05/31/13</v>
      </c>
      <c r="I8" s="8" t="str">
        <f>'Emory Prime'!I8</f>
        <v>06/01/12 - 08/31/12</v>
      </c>
      <c r="J8" s="8" t="str">
        <f>'Emory Prime'!J8</f>
        <v>09/01/12 - 05/31/13</v>
      </c>
    </row>
    <row r="9" spans="1:12" s="4" customFormat="1" ht="17.25">
      <c r="A9" s="4" t="s">
        <v>0</v>
      </c>
      <c r="B9" s="4" t="s">
        <v>1</v>
      </c>
      <c r="C9" s="4" t="s">
        <v>3</v>
      </c>
      <c r="D9" s="4" t="s">
        <v>2</v>
      </c>
      <c r="E9" s="4" t="s">
        <v>4</v>
      </c>
      <c r="F9" s="4" t="s">
        <v>5</v>
      </c>
      <c r="G9" s="4" t="s">
        <v>5</v>
      </c>
      <c r="H9" s="4" t="s">
        <v>6</v>
      </c>
      <c r="I9" s="4" t="s">
        <v>7</v>
      </c>
      <c r="J9" s="4" t="s">
        <v>7</v>
      </c>
      <c r="K9" s="4" t="s">
        <v>8</v>
      </c>
      <c r="L9" s="4" t="s">
        <v>9</v>
      </c>
    </row>
    <row r="10" spans="2:12" s="1" customFormat="1" ht="15">
      <c r="B10" s="1" t="s">
        <v>11</v>
      </c>
      <c r="C10" s="6"/>
      <c r="D10" s="1">
        <f>C10*12</f>
        <v>0</v>
      </c>
      <c r="F10" s="1">
        <f>E10*C10/12*3</f>
        <v>0</v>
      </c>
      <c r="G10" s="1">
        <f>E10*C10/12*9*1.03</f>
        <v>0</v>
      </c>
      <c r="H10" s="1">
        <f>ROUND(SUM(F10:G10),0)</f>
        <v>0</v>
      </c>
      <c r="I10" s="1">
        <f>F10*$I$7</f>
        <v>0</v>
      </c>
      <c r="J10" s="1">
        <f>G10*$J$7</f>
        <v>0</v>
      </c>
      <c r="K10" s="1">
        <f>ROUND(SUM(I10:J10),0)</f>
        <v>0</v>
      </c>
      <c r="L10" s="1">
        <f>ROUND(K10+H10,0)</f>
        <v>0</v>
      </c>
    </row>
    <row r="11" spans="3:12" s="1" customFormat="1" ht="15">
      <c r="C11" s="6"/>
      <c r="D11" s="1">
        <f>C11*12</f>
        <v>0</v>
      </c>
      <c r="F11" s="1">
        <f>E11*C11/12*3</f>
        <v>0</v>
      </c>
      <c r="G11" s="1">
        <f>E11*C11/12*9*1.03</f>
        <v>0</v>
      </c>
      <c r="H11" s="1">
        <f>ROUND(SUM(F11:G11),0)</f>
        <v>0</v>
      </c>
      <c r="I11" s="1">
        <f>F11*$I$7</f>
        <v>0</v>
      </c>
      <c r="J11" s="1">
        <f>G11*$J$7</f>
        <v>0</v>
      </c>
      <c r="K11" s="1">
        <f>ROUND(SUM(I11:J11),0)</f>
        <v>0</v>
      </c>
      <c r="L11" s="1">
        <f>ROUND(K11+H11,0)</f>
        <v>0</v>
      </c>
    </row>
    <row r="12" spans="3:12" s="1" customFormat="1" ht="15">
      <c r="C12" s="6"/>
      <c r="D12" s="1">
        <f>C12*12</f>
        <v>0</v>
      </c>
      <c r="F12" s="1">
        <f>E12*C12/12*3</f>
        <v>0</v>
      </c>
      <c r="G12" s="1">
        <f>E12*C12/12*9*1.03</f>
        <v>0</v>
      </c>
      <c r="H12" s="1">
        <f>ROUND(SUM(F12:G12),0)</f>
        <v>0</v>
      </c>
      <c r="I12" s="1">
        <f>F12*$I$7</f>
        <v>0</v>
      </c>
      <c r="J12" s="1">
        <f>G12*$J$7</f>
        <v>0</v>
      </c>
      <c r="K12" s="1">
        <f>ROUND(SUM(I12:J12),0)</f>
        <v>0</v>
      </c>
      <c r="L12" s="1">
        <f>ROUND(K12+H12,0)</f>
        <v>0</v>
      </c>
    </row>
    <row r="13" spans="3:12" s="1" customFormat="1" ht="17.25">
      <c r="C13" s="6"/>
      <c r="D13" s="1">
        <f>C13*12</f>
        <v>0</v>
      </c>
      <c r="F13" s="1">
        <f>E13*C13/12*3</f>
        <v>0</v>
      </c>
      <c r="G13" s="1">
        <f>E13*C13/12*9*1.03</f>
        <v>0</v>
      </c>
      <c r="H13" s="5">
        <f>ROUND(SUM(F13:G13),0)</f>
        <v>0</v>
      </c>
      <c r="I13" s="1">
        <f>F13*$I$7</f>
        <v>0</v>
      </c>
      <c r="J13" s="1">
        <f>G13*$J$7</f>
        <v>0</v>
      </c>
      <c r="K13" s="5">
        <f>ROUND(SUM(I13:J13),0)</f>
        <v>0</v>
      </c>
      <c r="L13" s="5">
        <f>ROUND(K13+H13,0)</f>
        <v>0</v>
      </c>
    </row>
    <row r="14" spans="1:12" s="1" customFormat="1" ht="15">
      <c r="A14" s="3" t="s">
        <v>10</v>
      </c>
      <c r="H14" s="3">
        <f>SUM(H10:H13)</f>
        <v>0</v>
      </c>
      <c r="K14" s="3">
        <f>SUM(K10:K13)</f>
        <v>0</v>
      </c>
      <c r="L14" s="3">
        <f>SUM(L10:L13)</f>
        <v>0</v>
      </c>
    </row>
    <row r="15" s="1" customFormat="1" ht="15"/>
    <row r="16" s="1" customFormat="1" ht="15"/>
    <row r="17" s="1" customFormat="1" ht="17.25">
      <c r="A17" s="4" t="s">
        <v>17</v>
      </c>
    </row>
    <row r="18" spans="1:2" s="1" customFormat="1" ht="15">
      <c r="A18" s="10" t="s">
        <v>18</v>
      </c>
      <c r="B18" s="10"/>
    </row>
    <row r="19" spans="1:2" s="1" customFormat="1" ht="15">
      <c r="A19" s="10" t="s">
        <v>19</v>
      </c>
      <c r="B19" s="10"/>
    </row>
    <row r="20" spans="1:2" s="1" customFormat="1" ht="15">
      <c r="A20" s="10" t="s">
        <v>20</v>
      </c>
      <c r="B20" s="10"/>
    </row>
    <row r="21" spans="1:2" s="1" customFormat="1" ht="15">
      <c r="A21" s="22" t="s">
        <v>21</v>
      </c>
      <c r="B21" s="22"/>
    </row>
    <row r="22" spans="1:2" s="1" customFormat="1" ht="15">
      <c r="A22" s="22" t="s">
        <v>22</v>
      </c>
      <c r="B22" s="22"/>
    </row>
    <row r="23" spans="1:12" s="1" customFormat="1" ht="17.25">
      <c r="A23" s="10" t="s">
        <v>23</v>
      </c>
      <c r="B23" s="10"/>
      <c r="L23" s="5"/>
    </row>
    <row r="24" spans="1:12" s="1" customFormat="1" ht="15">
      <c r="A24" s="3" t="s">
        <v>10</v>
      </c>
      <c r="L24" s="3">
        <f>ROUND(SUM(L18:L23),0)</f>
        <v>0</v>
      </c>
    </row>
    <row r="25" s="1" customFormat="1" ht="15"/>
    <row r="26" s="1" customFormat="1" ht="15"/>
    <row r="27" spans="1:12" s="1" customFormat="1" ht="15">
      <c r="A27" s="2" t="s">
        <v>25</v>
      </c>
      <c r="L27" s="1">
        <f>L24+L14</f>
        <v>0</v>
      </c>
    </row>
    <row r="28" spans="1:12" s="1" customFormat="1" ht="17.25">
      <c r="A28" s="5" t="s">
        <v>26</v>
      </c>
      <c r="B28" s="11">
        <v>0</v>
      </c>
      <c r="L28" s="5">
        <f>L27*B28</f>
        <v>0</v>
      </c>
    </row>
    <row r="29" spans="1:12" s="1" customFormat="1" ht="15">
      <c r="A29" s="3" t="s">
        <v>27</v>
      </c>
      <c r="L29" s="3">
        <f>ROUND(SUM(L27:L28),0)</f>
        <v>0</v>
      </c>
    </row>
    <row r="30" s="1" customFormat="1" ht="15"/>
  </sheetData>
  <sheetProtection/>
  <mergeCells count="4">
    <mergeCell ref="A1:C1"/>
    <mergeCell ref="A7:B7"/>
    <mergeCell ref="A21:B21"/>
    <mergeCell ref="A22:B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3.140625" style="0" bestFit="1" customWidth="1"/>
    <col min="2" max="2" width="21.57421875" style="0" bestFit="1" customWidth="1"/>
    <col min="3" max="3" width="9.421875" style="0" bestFit="1" customWidth="1"/>
    <col min="4" max="4" width="8.57421875" style="0" bestFit="1" customWidth="1"/>
    <col min="5" max="5" width="12.28125" style="0" bestFit="1" customWidth="1"/>
    <col min="6" max="7" width="9.00390625" style="0" bestFit="1" customWidth="1"/>
    <col min="8" max="8" width="12.57421875" style="0" bestFit="1" customWidth="1"/>
    <col min="9" max="10" width="9.00390625" style="0" bestFit="1" customWidth="1"/>
    <col min="11" max="11" width="12.8515625" style="0" bestFit="1" customWidth="1"/>
    <col min="12" max="12" width="6.8515625" style="0" bestFit="1" customWidth="1"/>
  </cols>
  <sheetData>
    <row r="1" spans="1:3" s="1" customFormat="1" ht="15">
      <c r="A1" s="22" t="s">
        <v>13</v>
      </c>
      <c r="B1" s="22"/>
      <c r="C1" s="22"/>
    </row>
    <row r="2" s="1" customFormat="1" ht="15">
      <c r="A2" s="1" t="s">
        <v>31</v>
      </c>
    </row>
    <row r="3" s="1" customFormat="1" ht="15"/>
    <row r="4" s="1" customFormat="1" ht="15">
      <c r="A4" s="3" t="s">
        <v>15</v>
      </c>
    </row>
    <row r="5" s="1" customFormat="1" ht="15">
      <c r="A5" s="3" t="s">
        <v>29</v>
      </c>
    </row>
    <row r="6" s="1" customFormat="1" ht="15"/>
    <row r="7" spans="1:10" s="1" customFormat="1" ht="15">
      <c r="A7" s="21" t="str">
        <f>'Emory Prime'!A7:B7</f>
        <v>06/1/2012 - 05/31/2013</v>
      </c>
      <c r="B7" s="21"/>
      <c r="G7" s="14" t="s">
        <v>28</v>
      </c>
      <c r="I7" s="13"/>
      <c r="J7" s="13"/>
    </row>
    <row r="8" spans="5:10" s="1" customFormat="1" ht="26.25">
      <c r="E8" s="9" t="s">
        <v>12</v>
      </c>
      <c r="F8" s="8" t="str">
        <f>'Emory Prime'!F8</f>
        <v>06/01/12 - 08/31/12</v>
      </c>
      <c r="G8" s="8" t="str">
        <f>'Emory Prime'!G8</f>
        <v>09/01/12 - 05/31/13</v>
      </c>
      <c r="I8" s="8" t="str">
        <f>'Emory Prime'!I8</f>
        <v>06/01/12 - 08/31/12</v>
      </c>
      <c r="J8" s="8" t="str">
        <f>'Emory Prime'!J8</f>
        <v>09/01/12 - 05/31/13</v>
      </c>
    </row>
    <row r="9" spans="1:12" s="4" customFormat="1" ht="17.25">
      <c r="A9" s="4" t="s">
        <v>0</v>
      </c>
      <c r="B9" s="4" t="s">
        <v>1</v>
      </c>
      <c r="C9" s="4" t="s">
        <v>3</v>
      </c>
      <c r="D9" s="4" t="s">
        <v>2</v>
      </c>
      <c r="E9" s="4" t="s">
        <v>4</v>
      </c>
      <c r="F9" s="4" t="s">
        <v>5</v>
      </c>
      <c r="G9" s="4" t="s">
        <v>5</v>
      </c>
      <c r="H9" s="4" t="s">
        <v>6</v>
      </c>
      <c r="I9" s="4" t="s">
        <v>7</v>
      </c>
      <c r="J9" s="4" t="s">
        <v>7</v>
      </c>
      <c r="K9" s="4" t="s">
        <v>8</v>
      </c>
      <c r="L9" s="4" t="s">
        <v>9</v>
      </c>
    </row>
    <row r="10" spans="2:12" s="1" customFormat="1" ht="15">
      <c r="B10" s="1" t="s">
        <v>11</v>
      </c>
      <c r="C10" s="6"/>
      <c r="D10" s="1">
        <f>C10*12</f>
        <v>0</v>
      </c>
      <c r="F10" s="1">
        <f>E10*C10/12*3</f>
        <v>0</v>
      </c>
      <c r="G10" s="1">
        <f>E10*C10/12*9*1.03</f>
        <v>0</v>
      </c>
      <c r="H10" s="1">
        <f>ROUND(SUM(F10:G10),0)</f>
        <v>0</v>
      </c>
      <c r="I10" s="1">
        <f>F10*$I$7</f>
        <v>0</v>
      </c>
      <c r="J10" s="1">
        <f>G10*$J$7</f>
        <v>0</v>
      </c>
      <c r="K10" s="1">
        <f>ROUND(SUM(I10:J10),0)</f>
        <v>0</v>
      </c>
      <c r="L10" s="1">
        <f>ROUND(K10+H10,0)</f>
        <v>0</v>
      </c>
    </row>
    <row r="11" spans="3:12" s="1" customFormat="1" ht="15">
      <c r="C11" s="6"/>
      <c r="D11" s="1">
        <f>C11*12</f>
        <v>0</v>
      </c>
      <c r="F11" s="1">
        <f>E11*C11/12*3</f>
        <v>0</v>
      </c>
      <c r="G11" s="1">
        <f>E11*C11/12*9*1.03</f>
        <v>0</v>
      </c>
      <c r="H11" s="1">
        <f>ROUND(SUM(F11:G11),0)</f>
        <v>0</v>
      </c>
      <c r="I11" s="1">
        <f>F11*$I$7</f>
        <v>0</v>
      </c>
      <c r="J11" s="1">
        <f>G11*$J$7</f>
        <v>0</v>
      </c>
      <c r="K11" s="1">
        <f>ROUND(SUM(I11:J11),0)</f>
        <v>0</v>
      </c>
      <c r="L11" s="1">
        <f>ROUND(K11+H11,0)</f>
        <v>0</v>
      </c>
    </row>
    <row r="12" spans="3:12" s="1" customFormat="1" ht="15">
      <c r="C12" s="6"/>
      <c r="D12" s="1">
        <f>C12*12</f>
        <v>0</v>
      </c>
      <c r="F12" s="1">
        <f>E12*C12/12*3</f>
        <v>0</v>
      </c>
      <c r="G12" s="1">
        <f>E12*C12/12*9*1.03</f>
        <v>0</v>
      </c>
      <c r="H12" s="1">
        <f>ROUND(SUM(F12:G12),0)</f>
        <v>0</v>
      </c>
      <c r="I12" s="1">
        <f>F12*$I$7</f>
        <v>0</v>
      </c>
      <c r="J12" s="1">
        <f>G12*$J$7</f>
        <v>0</v>
      </c>
      <c r="K12" s="1">
        <f>ROUND(SUM(I12:J12),0)</f>
        <v>0</v>
      </c>
      <c r="L12" s="1">
        <f>ROUND(K12+H12,0)</f>
        <v>0</v>
      </c>
    </row>
    <row r="13" spans="3:12" s="1" customFormat="1" ht="17.25">
      <c r="C13" s="6"/>
      <c r="D13" s="1">
        <f>C13*12</f>
        <v>0</v>
      </c>
      <c r="F13" s="1">
        <f>E13*C13/12*3</f>
        <v>0</v>
      </c>
      <c r="G13" s="1">
        <f>E13*C13/12*9*1.03</f>
        <v>0</v>
      </c>
      <c r="H13" s="5">
        <f>ROUND(SUM(F13:G13),0)</f>
        <v>0</v>
      </c>
      <c r="I13" s="1">
        <f>F13*$I$7</f>
        <v>0</v>
      </c>
      <c r="J13" s="1">
        <f>G13*$J$7</f>
        <v>0</v>
      </c>
      <c r="K13" s="5">
        <f>ROUND(SUM(I13:J13),0)</f>
        <v>0</v>
      </c>
      <c r="L13" s="5">
        <f>ROUND(K13+H13,0)</f>
        <v>0</v>
      </c>
    </row>
    <row r="14" spans="1:12" s="1" customFormat="1" ht="15">
      <c r="A14" s="3" t="s">
        <v>10</v>
      </c>
      <c r="H14" s="3">
        <f>SUM(H10:H13)</f>
        <v>0</v>
      </c>
      <c r="K14" s="3">
        <f>SUM(K10:K13)</f>
        <v>0</v>
      </c>
      <c r="L14" s="3">
        <f>SUM(L10:L13)</f>
        <v>0</v>
      </c>
    </row>
    <row r="15" s="1" customFormat="1" ht="15"/>
    <row r="16" s="1" customFormat="1" ht="15"/>
    <row r="17" s="1" customFormat="1" ht="17.25">
      <c r="A17" s="4" t="s">
        <v>17</v>
      </c>
    </row>
    <row r="18" spans="1:2" s="1" customFormat="1" ht="15">
      <c r="A18" s="10" t="s">
        <v>18</v>
      </c>
      <c r="B18" s="10"/>
    </row>
    <row r="19" spans="1:2" s="1" customFormat="1" ht="15">
      <c r="A19" s="10" t="s">
        <v>19</v>
      </c>
      <c r="B19" s="10"/>
    </row>
    <row r="20" spans="1:2" s="1" customFormat="1" ht="15">
      <c r="A20" s="10" t="s">
        <v>20</v>
      </c>
      <c r="B20" s="10"/>
    </row>
    <row r="21" spans="1:2" s="1" customFormat="1" ht="15">
      <c r="A21" s="22" t="s">
        <v>21</v>
      </c>
      <c r="B21" s="22"/>
    </row>
    <row r="22" spans="1:2" s="1" customFormat="1" ht="15">
      <c r="A22" s="22" t="s">
        <v>22</v>
      </c>
      <c r="B22" s="22"/>
    </row>
    <row r="23" spans="1:12" s="1" customFormat="1" ht="17.25">
      <c r="A23" s="10" t="s">
        <v>23</v>
      </c>
      <c r="B23" s="10"/>
      <c r="L23" s="5"/>
    </row>
    <row r="24" spans="1:12" s="1" customFormat="1" ht="15">
      <c r="A24" s="3" t="s">
        <v>10</v>
      </c>
      <c r="L24" s="3">
        <f>ROUND(SUM(L18:L23),0)</f>
        <v>0</v>
      </c>
    </row>
    <row r="25" s="1" customFormat="1" ht="15"/>
    <row r="26" s="1" customFormat="1" ht="15"/>
    <row r="27" spans="1:12" s="1" customFormat="1" ht="15">
      <c r="A27" s="2" t="s">
        <v>25</v>
      </c>
      <c r="L27" s="1">
        <f>L24+L14</f>
        <v>0</v>
      </c>
    </row>
    <row r="28" spans="1:12" s="1" customFormat="1" ht="17.25">
      <c r="A28" s="5" t="s">
        <v>26</v>
      </c>
      <c r="B28" s="11">
        <v>0</v>
      </c>
      <c r="L28" s="5">
        <f>L27*B28</f>
        <v>0</v>
      </c>
    </row>
    <row r="29" spans="1:12" s="1" customFormat="1" ht="15">
      <c r="A29" s="3" t="s">
        <v>27</v>
      </c>
      <c r="L29" s="3">
        <f>ROUND(SUM(L27:L28),0)</f>
        <v>0</v>
      </c>
    </row>
    <row r="30" s="1" customFormat="1" ht="15"/>
  </sheetData>
  <sheetProtection/>
  <mergeCells count="4">
    <mergeCell ref="A1:C1"/>
    <mergeCell ref="A7:B7"/>
    <mergeCell ref="A21:B21"/>
    <mergeCell ref="A22:B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E17" sqref="E17"/>
    </sheetView>
  </sheetViews>
  <sheetFormatPr defaultColWidth="9.28125" defaultRowHeight="15"/>
  <cols>
    <col min="1" max="1" width="33.28125" style="0" bestFit="1" customWidth="1"/>
    <col min="2" max="2" width="21.57421875" style="0" bestFit="1" customWidth="1"/>
    <col min="3" max="3" width="9.421875" style="0" bestFit="1" customWidth="1"/>
    <col min="4" max="4" width="8.57421875" style="0" bestFit="1" customWidth="1"/>
    <col min="5" max="5" width="12.28125" style="0" bestFit="1" customWidth="1"/>
    <col min="6" max="7" width="9.57421875" style="0" bestFit="1" customWidth="1"/>
    <col min="8" max="8" width="12.57421875" style="0" bestFit="1" customWidth="1"/>
    <col min="9" max="10" width="9.57421875" style="0" bestFit="1" customWidth="1"/>
    <col min="11" max="11" width="12.8515625" style="0" bestFit="1" customWidth="1"/>
    <col min="12" max="12" width="6.8515625" style="0" bestFit="1" customWidth="1"/>
  </cols>
  <sheetData>
    <row r="1" spans="1:3" s="1" customFormat="1" ht="15">
      <c r="A1" s="22" t="s">
        <v>13</v>
      </c>
      <c r="B1" s="22"/>
      <c r="C1" s="22"/>
    </row>
    <row r="2" s="1" customFormat="1" ht="15">
      <c r="A2" s="1" t="s">
        <v>32</v>
      </c>
    </row>
    <row r="3" s="1" customFormat="1" ht="15"/>
    <row r="4" s="1" customFormat="1" ht="15">
      <c r="A4" s="3" t="s">
        <v>15</v>
      </c>
    </row>
    <row r="5" s="1" customFormat="1" ht="15">
      <c r="A5" s="3" t="s">
        <v>29</v>
      </c>
    </row>
    <row r="6" s="1" customFormat="1" ht="15"/>
    <row r="7" spans="1:10" s="1" customFormat="1" ht="15">
      <c r="A7" s="21" t="str">
        <f>'Emory Prime'!A7:B7</f>
        <v>06/1/2012 - 05/31/2013</v>
      </c>
      <c r="B7" s="21"/>
      <c r="G7" s="14" t="s">
        <v>28</v>
      </c>
      <c r="I7" s="13"/>
      <c r="J7" s="13"/>
    </row>
    <row r="8" spans="5:10" s="1" customFormat="1" ht="26.25">
      <c r="E8" s="9" t="s">
        <v>12</v>
      </c>
      <c r="F8" s="8" t="str">
        <f>'Emory Prime'!F8</f>
        <v>06/01/12 - 08/31/12</v>
      </c>
      <c r="G8" s="8" t="str">
        <f>'Emory Prime'!G8</f>
        <v>09/01/12 - 05/31/13</v>
      </c>
      <c r="I8" s="8" t="str">
        <f>'Emory Prime'!I8</f>
        <v>06/01/12 - 08/31/12</v>
      </c>
      <c r="J8" s="8" t="str">
        <f>'Emory Prime'!J8</f>
        <v>09/01/12 - 05/31/13</v>
      </c>
    </row>
    <row r="9" spans="1:12" s="4" customFormat="1" ht="17.25">
      <c r="A9" s="4" t="s">
        <v>0</v>
      </c>
      <c r="B9" s="4" t="s">
        <v>1</v>
      </c>
      <c r="C9" s="4" t="s">
        <v>3</v>
      </c>
      <c r="D9" s="4" t="s">
        <v>2</v>
      </c>
      <c r="E9" s="4" t="s">
        <v>4</v>
      </c>
      <c r="F9" s="4" t="s">
        <v>5</v>
      </c>
      <c r="G9" s="4" t="s">
        <v>5</v>
      </c>
      <c r="H9" s="4" t="s">
        <v>6</v>
      </c>
      <c r="I9" s="4" t="s">
        <v>7</v>
      </c>
      <c r="J9" s="4" t="s">
        <v>7</v>
      </c>
      <c r="K9" s="4" t="s">
        <v>8</v>
      </c>
      <c r="L9" s="4" t="s">
        <v>9</v>
      </c>
    </row>
    <row r="10" spans="2:12" s="1" customFormat="1" ht="15">
      <c r="B10" s="1" t="s">
        <v>11</v>
      </c>
      <c r="C10" s="6"/>
      <c r="D10" s="1">
        <f>C10*12</f>
        <v>0</v>
      </c>
      <c r="F10" s="1">
        <f>E10*C10/12*3</f>
        <v>0</v>
      </c>
      <c r="G10" s="1">
        <f>E10*C10/12*9*1.03</f>
        <v>0</v>
      </c>
      <c r="H10" s="1">
        <f>ROUND(SUM(F10:G10),0)</f>
        <v>0</v>
      </c>
      <c r="I10" s="1">
        <f>F10*$I$7</f>
        <v>0</v>
      </c>
      <c r="J10" s="1">
        <f>G10*$J$7</f>
        <v>0</v>
      </c>
      <c r="K10" s="1">
        <f>ROUND(SUM(I10:J10),0)</f>
        <v>0</v>
      </c>
      <c r="L10" s="1">
        <f>ROUND(K10+H10,0)</f>
        <v>0</v>
      </c>
    </row>
    <row r="11" spans="3:12" s="1" customFormat="1" ht="15">
      <c r="C11" s="6"/>
      <c r="D11" s="1">
        <f>C11*12</f>
        <v>0</v>
      </c>
      <c r="F11" s="1">
        <f>E11*C11/12*3</f>
        <v>0</v>
      </c>
      <c r="G11" s="1">
        <f>E11*C11/12*9*1.03</f>
        <v>0</v>
      </c>
      <c r="H11" s="1">
        <f>ROUND(SUM(F11:G11),0)</f>
        <v>0</v>
      </c>
      <c r="I11" s="1">
        <f>F11*$I$7</f>
        <v>0</v>
      </c>
      <c r="J11" s="1">
        <f>G11*$J$7</f>
        <v>0</v>
      </c>
      <c r="K11" s="1">
        <f>ROUND(SUM(I11:J11),0)</f>
        <v>0</v>
      </c>
      <c r="L11" s="1">
        <f>ROUND(K11+H11,0)</f>
        <v>0</v>
      </c>
    </row>
    <row r="12" spans="3:12" s="1" customFormat="1" ht="15">
      <c r="C12" s="6"/>
      <c r="D12" s="1">
        <f>C12*12</f>
        <v>0</v>
      </c>
      <c r="F12" s="1">
        <f>E12*C12/12*3</f>
        <v>0</v>
      </c>
      <c r="G12" s="1">
        <f>E12*C12/12*9*1.03</f>
        <v>0</v>
      </c>
      <c r="H12" s="1">
        <f>ROUND(SUM(F12:G12),0)</f>
        <v>0</v>
      </c>
      <c r="I12" s="1">
        <f>F12*$I$7</f>
        <v>0</v>
      </c>
      <c r="J12" s="1">
        <f>G12*$J$7</f>
        <v>0</v>
      </c>
      <c r="K12" s="1">
        <f>ROUND(SUM(I12:J12),0)</f>
        <v>0</v>
      </c>
      <c r="L12" s="1">
        <f>ROUND(K12+H12,0)</f>
        <v>0</v>
      </c>
    </row>
    <row r="13" spans="3:12" s="1" customFormat="1" ht="17.25">
      <c r="C13" s="6"/>
      <c r="D13" s="1">
        <f>C13*12</f>
        <v>0</v>
      </c>
      <c r="F13" s="1">
        <f>E13*C13/12*3</f>
        <v>0</v>
      </c>
      <c r="G13" s="1">
        <f>E13*C13/12*9*1.03</f>
        <v>0</v>
      </c>
      <c r="H13" s="5">
        <f>ROUND(SUM(F13:G13),0)</f>
        <v>0</v>
      </c>
      <c r="I13" s="1">
        <f>F13*$I$7</f>
        <v>0</v>
      </c>
      <c r="J13" s="1">
        <f>G13*$J$7</f>
        <v>0</v>
      </c>
      <c r="K13" s="5">
        <f>ROUND(SUM(I13:J13),0)</f>
        <v>0</v>
      </c>
      <c r="L13" s="5">
        <f>ROUND(K13+H13,0)</f>
        <v>0</v>
      </c>
    </row>
    <row r="14" spans="1:12" s="1" customFormat="1" ht="15">
      <c r="A14" s="3" t="s">
        <v>10</v>
      </c>
      <c r="H14" s="3">
        <f>SUM(H10:H13)</f>
        <v>0</v>
      </c>
      <c r="K14" s="3">
        <f>SUM(K10:K13)</f>
        <v>0</v>
      </c>
      <c r="L14" s="3">
        <f>SUM(L10:L13)</f>
        <v>0</v>
      </c>
    </row>
    <row r="15" s="1" customFormat="1" ht="15"/>
    <row r="16" s="1" customFormat="1" ht="15"/>
    <row r="17" s="1" customFormat="1" ht="17.25">
      <c r="A17" s="4" t="s">
        <v>17</v>
      </c>
    </row>
    <row r="18" spans="1:2" s="1" customFormat="1" ht="15">
      <c r="A18" s="10" t="s">
        <v>18</v>
      </c>
      <c r="B18" s="10"/>
    </row>
    <row r="19" spans="1:2" s="1" customFormat="1" ht="15">
      <c r="A19" s="10" t="s">
        <v>19</v>
      </c>
      <c r="B19" s="10"/>
    </row>
    <row r="20" spans="1:2" s="1" customFormat="1" ht="15">
      <c r="A20" s="10" t="s">
        <v>20</v>
      </c>
      <c r="B20" s="10"/>
    </row>
    <row r="21" spans="1:2" s="1" customFormat="1" ht="15">
      <c r="A21" s="22" t="s">
        <v>21</v>
      </c>
      <c r="B21" s="22"/>
    </row>
    <row r="22" spans="1:2" s="1" customFormat="1" ht="15">
      <c r="A22" s="22" t="s">
        <v>22</v>
      </c>
      <c r="B22" s="22"/>
    </row>
    <row r="23" spans="1:12" s="1" customFormat="1" ht="17.25">
      <c r="A23" s="10" t="s">
        <v>23</v>
      </c>
      <c r="B23" s="10"/>
      <c r="L23" s="5"/>
    </row>
    <row r="24" spans="1:12" s="1" customFormat="1" ht="15">
      <c r="A24" s="3" t="s">
        <v>10</v>
      </c>
      <c r="L24" s="3">
        <f>ROUND(SUM(L18:L23),0)</f>
        <v>0</v>
      </c>
    </row>
    <row r="25" s="1" customFormat="1" ht="15"/>
    <row r="26" s="1" customFormat="1" ht="15"/>
    <row r="27" spans="1:12" s="1" customFormat="1" ht="15">
      <c r="A27" s="2" t="s">
        <v>25</v>
      </c>
      <c r="L27" s="1">
        <f>L24+L14</f>
        <v>0</v>
      </c>
    </row>
    <row r="28" spans="1:12" s="1" customFormat="1" ht="17.25">
      <c r="A28" s="5" t="s">
        <v>26</v>
      </c>
      <c r="B28" s="11">
        <v>0</v>
      </c>
      <c r="L28" s="5">
        <f>L27*B28</f>
        <v>0</v>
      </c>
    </row>
    <row r="29" spans="1:12" s="1" customFormat="1" ht="15">
      <c r="A29" s="3" t="s">
        <v>27</v>
      </c>
      <c r="L29" s="3">
        <f>ROUND(SUM(L27:L28),0)</f>
        <v>0</v>
      </c>
    </row>
  </sheetData>
  <sheetProtection/>
  <mergeCells count="4">
    <mergeCell ref="A1:C1"/>
    <mergeCell ref="A7:B7"/>
    <mergeCell ref="A21:B21"/>
    <mergeCell ref="A22:B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Emory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Randall</dc:creator>
  <cp:keywords/>
  <dc:description/>
  <cp:lastModifiedBy>sfulgha</cp:lastModifiedBy>
  <cp:lastPrinted>2011-10-04T20:40:16Z</cp:lastPrinted>
  <dcterms:created xsi:type="dcterms:W3CDTF">2011-10-03T14:50:52Z</dcterms:created>
  <dcterms:modified xsi:type="dcterms:W3CDTF">2012-02-23T20:44:55Z</dcterms:modified>
  <cp:category/>
  <cp:version/>
  <cp:contentType/>
  <cp:contentStatus/>
</cp:coreProperties>
</file>